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A76DF21B-1FEC-4200-A208-7A36B9F04B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8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F196" i="1"/>
  <c r="L196" i="1"/>
  <c r="G196" i="1"/>
  <c r="H196" i="1"/>
</calcChain>
</file>

<file path=xl/sharedStrings.xml><?xml version="1.0" encoding="utf-8"?>
<sst xmlns="http://schemas.openxmlformats.org/spreadsheetml/2006/main" count="230" uniqueCount="62">
  <si>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</si>
  <si>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</si>
  <si>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</si>
  <si>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</si>
  <si>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</si>
  <si>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</si>
  <si>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</si>
  <si>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</si>
  <si>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</si>
  <si>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</si>
  <si>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</si>
  <si>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</si>
  <si>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</si>
  <si>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</si>
  <si>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</si>
  <si>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</si>
  <si>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</si>
  <si>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</si>
  <si>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</si>
  <si>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</si>
  <si>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</si>
  <si>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</si>
  <si>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</si>
  <si>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</si>
  <si>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</si>
  <si>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</si>
  <si>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</si>
  <si>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</si>
  <si>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</si>
  <si>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</si>
  <si>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</si>
  <si>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</si>
  <si>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</si>
  <si>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</si>
  <si>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</si>
  <si>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</si>
  <si>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</si>
  <si>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</si>
  <si>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</si>
  <si>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мяса</t>
  </si>
  <si>
    <t xml:space="preserve">Чай с сахаром </t>
  </si>
  <si>
    <t>яблоко</t>
  </si>
  <si>
    <t>ТР ТС 022/2011</t>
  </si>
  <si>
    <t>681/608</t>
  </si>
  <si>
    <t>Каша гречневая вязкая с мясной котлетой</t>
  </si>
  <si>
    <t>Запеканка из творога со сгущеным молоком</t>
  </si>
  <si>
    <t>сок</t>
  </si>
  <si>
    <t>Картофельное пюре с рыбной котлетой</t>
  </si>
  <si>
    <t>Яблоко</t>
  </si>
  <si>
    <t>694/510</t>
  </si>
  <si>
    <t>Котлета куриная с рисом припущенным</t>
  </si>
  <si>
    <t>Горошек консервированный</t>
  </si>
  <si>
    <t>668/683</t>
  </si>
  <si>
    <t>Макарон отварной со сливочным маслом  и отварной голенью</t>
  </si>
  <si>
    <t>688/637</t>
  </si>
  <si>
    <t>Картофельное пюре с мясной котлетой</t>
  </si>
  <si>
    <t>694/608</t>
  </si>
  <si>
    <t>Котлета из птицы с кашей гречневой вязкой</t>
  </si>
  <si>
    <t>668/681</t>
  </si>
  <si>
    <t>мбоу-сош №6 ИМ.Коновалова В.П.</t>
  </si>
  <si>
    <t>директор</t>
  </si>
  <si>
    <t>Т.А.Храмченкова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</si>
</sst>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6328125" style="2" customWidth="1"/>
    <col min="6" max="6" width="9.26953125" style="2" customWidth="1"/>
    <col min="7" max="7" width="9.906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9.90625" style="2" customWidth="1"/>
    <col min="12" max="16384" width="9.1796875" style="2"/>
  </cols>
  <sheetData>
    <row r="1" spans="1:12" ht="14.5" x14ac:dyDescent="0.35">
      <c r="A1" s="1" t="s">
        <v>7</v>
      </c>
      <c r="C1" s="50" t="s">
        <v>59</v>
      </c>
      <c r="D1" s="51"/>
      <c r="E1" s="51"/>
      <c r="F1" s="12" t="s">
        <v>16</v>
      </c>
      <c r="G1" s="2" t="s">
        <v>17</v>
      </c>
      <c r="H1" s="52" t="s">
        <v>60</v>
      </c>
      <c r="I1" s="52"/>
      <c r="J1" s="52"/>
      <c r="K1" s="52"/>
    </row>
    <row r="2" spans="1:12" ht="18" x14ac:dyDescent="0.25">
      <c r="A2" s="35" t="s">
        <v>6</v>
      </c>
      <c r="C2" s="2"/>
      <c r="G2" s="2" t="s">
        <v>18</v>
      </c>
      <c r="H2" s="52" t="s">
        <v>61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15.01</v>
      </c>
      <c r="H6" s="40">
        <v>19.739999999999998</v>
      </c>
      <c r="I6" s="40">
        <v>41.07</v>
      </c>
      <c r="J6" s="40">
        <v>385</v>
      </c>
      <c r="K6" s="41">
        <v>469</v>
      </c>
      <c r="L6" s="40">
        <v>37.5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16.66</v>
      </c>
      <c r="J8" s="43">
        <v>57.77</v>
      </c>
      <c r="K8" s="44">
        <v>943</v>
      </c>
      <c r="L8" s="43">
        <v>1.5</v>
      </c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25" x14ac:dyDescent="0.3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0.45</v>
      </c>
      <c r="H10" s="43">
        <v>0</v>
      </c>
      <c r="I10" s="43">
        <v>9.2799999999999994</v>
      </c>
      <c r="J10" s="43">
        <v>60</v>
      </c>
      <c r="K10" s="44" t="s">
        <v>42</v>
      </c>
      <c r="L10" s="43">
        <v>15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15.459999999999999</v>
      </c>
      <c r="H13" s="19">
        <f t="shared" si="0"/>
        <v>19.739999999999998</v>
      </c>
      <c r="I13" s="19">
        <f t="shared" si="0"/>
        <v>67.010000000000005</v>
      </c>
      <c r="J13" s="19">
        <f t="shared" si="0"/>
        <v>502.77</v>
      </c>
      <c r="K13" s="25"/>
      <c r="L13" s="19">
        <f t="shared" ref="L13" si="1">SUM(L6:L12)</f>
        <v>54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530</v>
      </c>
      <c r="G24" s="32">
        <f t="shared" ref="G24:J24" si="4">G13+G23</f>
        <v>15.459999999999999</v>
      </c>
      <c r="H24" s="32">
        <f t="shared" si="4"/>
        <v>19.739999999999998</v>
      </c>
      <c r="I24" s="32">
        <f t="shared" si="4"/>
        <v>67.010000000000005</v>
      </c>
      <c r="J24" s="32">
        <f t="shared" si="4"/>
        <v>502.77</v>
      </c>
      <c r="K24" s="32"/>
      <c r="L24" s="32">
        <f t="shared" ref="L24" si="5">L13+L23</f>
        <v>54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300</v>
      </c>
      <c r="G25" s="40">
        <v>16</v>
      </c>
      <c r="H25" s="40">
        <v>17.2</v>
      </c>
      <c r="I25" s="40">
        <v>56.32</v>
      </c>
      <c r="J25" s="40">
        <v>584</v>
      </c>
      <c r="K25" s="41" t="s">
        <v>43</v>
      </c>
      <c r="L25" s="40">
        <v>52.5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16.66</v>
      </c>
      <c r="J27" s="43">
        <v>57.77</v>
      </c>
      <c r="K27" s="44">
        <v>943</v>
      </c>
      <c r="L27" s="43">
        <v>1.5</v>
      </c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17.2</v>
      </c>
      <c r="I32" s="19">
        <f t="shared" ref="I32" si="8">SUM(I25:I31)</f>
        <v>72.98</v>
      </c>
      <c r="J32" s="19">
        <f t="shared" ref="J32:L32" si="9">SUM(J25:J31)</f>
        <v>641.77</v>
      </c>
      <c r="K32" s="25"/>
      <c r="L32" s="19">
        <f t="shared" si="9"/>
        <v>54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16</v>
      </c>
      <c r="H43" s="32">
        <f t="shared" ref="H43" si="15">H32+H42</f>
        <v>17.2</v>
      </c>
      <c r="I43" s="32">
        <f t="shared" ref="I43" si="16">I32+I42</f>
        <v>72.98</v>
      </c>
      <c r="J43" s="32">
        <f t="shared" ref="J43:L43" si="17">J32+J42</f>
        <v>641.77</v>
      </c>
      <c r="K43" s="32"/>
      <c r="L43" s="32">
        <f t="shared" si="17"/>
        <v>54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150</v>
      </c>
      <c r="G44" s="40">
        <v>18</v>
      </c>
      <c r="H44" s="40">
        <v>16.8</v>
      </c>
      <c r="I44" s="40">
        <v>30.24</v>
      </c>
      <c r="J44" s="40">
        <v>309.92</v>
      </c>
      <c r="K44" s="41">
        <v>469</v>
      </c>
      <c r="L44" s="40">
        <v>33.58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16.66</v>
      </c>
      <c r="J46" s="43">
        <v>57.77</v>
      </c>
      <c r="K46" s="44">
        <v>943</v>
      </c>
      <c r="L46" s="43">
        <v>1.5</v>
      </c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30</v>
      </c>
      <c r="E49" s="42" t="s">
        <v>46</v>
      </c>
      <c r="F49" s="43">
        <v>200</v>
      </c>
      <c r="G49" s="43">
        <v>0</v>
      </c>
      <c r="H49" s="43">
        <v>0</v>
      </c>
      <c r="I49" s="43">
        <v>22</v>
      </c>
      <c r="J49" s="43">
        <v>92</v>
      </c>
      <c r="K49" s="44"/>
      <c r="L49" s="43">
        <v>18.920000000000002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</v>
      </c>
      <c r="H51" s="19">
        <f t="shared" ref="H51" si="19">SUM(H44:H50)</f>
        <v>16.8</v>
      </c>
      <c r="I51" s="19">
        <f t="shared" ref="I51" si="20">SUM(I44:I50)</f>
        <v>68.900000000000006</v>
      </c>
      <c r="J51" s="19">
        <f t="shared" ref="J51:L51" si="21">SUM(J44:J50)</f>
        <v>459.69</v>
      </c>
      <c r="K51" s="25"/>
      <c r="L51" s="19">
        <f t="shared" si="21"/>
        <v>54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550</v>
      </c>
      <c r="G62" s="32">
        <f t="shared" ref="G62" si="26">G51+G61</f>
        <v>18</v>
      </c>
      <c r="H62" s="32">
        <f t="shared" ref="H62" si="27">H51+H61</f>
        <v>16.8</v>
      </c>
      <c r="I62" s="32">
        <f t="shared" ref="I62" si="28">I51+I61</f>
        <v>68.900000000000006</v>
      </c>
      <c r="J62" s="32">
        <f t="shared" ref="J62:L62" si="29">J51+J61</f>
        <v>459.69</v>
      </c>
      <c r="K62" s="32"/>
      <c r="L62" s="32">
        <f t="shared" si="29"/>
        <v>54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240</v>
      </c>
      <c r="G63" s="40">
        <v>15.8</v>
      </c>
      <c r="H63" s="40">
        <v>16.05</v>
      </c>
      <c r="I63" s="40">
        <v>45.1</v>
      </c>
      <c r="J63" s="40">
        <v>350.3</v>
      </c>
      <c r="K63" s="41" t="s">
        <v>49</v>
      </c>
      <c r="L63" s="40">
        <v>42.5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16.66</v>
      </c>
      <c r="J65" s="43">
        <v>57.77</v>
      </c>
      <c r="K65" s="44">
        <v>943</v>
      </c>
      <c r="L65" s="43">
        <v>1.5</v>
      </c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25" x14ac:dyDescent="0.3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0.3</v>
      </c>
      <c r="H67" s="43">
        <v>0</v>
      </c>
      <c r="I67" s="43">
        <v>6.18</v>
      </c>
      <c r="J67" s="43">
        <v>40</v>
      </c>
      <c r="K67" s="44" t="s">
        <v>42</v>
      </c>
      <c r="L67" s="43">
        <v>10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16.100000000000001</v>
      </c>
      <c r="H70" s="19">
        <f t="shared" ref="H70" si="31">SUM(H63:H69)</f>
        <v>16.05</v>
      </c>
      <c r="I70" s="19">
        <f t="shared" ref="I70" si="32">SUM(I63:I69)</f>
        <v>67.94</v>
      </c>
      <c r="J70" s="19">
        <f t="shared" ref="J70:L70" si="33">SUM(J63:J69)</f>
        <v>448.07</v>
      </c>
      <c r="K70" s="25"/>
      <c r="L70" s="19">
        <f t="shared" si="33"/>
        <v>54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16.100000000000001</v>
      </c>
      <c r="H81" s="32">
        <f t="shared" ref="H81" si="39">H70+H80</f>
        <v>16.05</v>
      </c>
      <c r="I81" s="32">
        <f t="shared" ref="I81" si="40">I70+I80</f>
        <v>67.94</v>
      </c>
      <c r="J81" s="32">
        <f t="shared" ref="J81:L81" si="41">J70+J80</f>
        <v>448.07</v>
      </c>
      <c r="K81" s="32"/>
      <c r="L81" s="32">
        <f t="shared" si="41"/>
        <v>54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240</v>
      </c>
      <c r="G82" s="40">
        <v>15.54</v>
      </c>
      <c r="H82" s="40">
        <v>16.829999999999998</v>
      </c>
      <c r="I82" s="40">
        <v>43</v>
      </c>
      <c r="J82" s="40">
        <v>429.42</v>
      </c>
      <c r="K82" s="41" t="s">
        <v>52</v>
      </c>
      <c r="L82" s="40">
        <v>42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16.66</v>
      </c>
      <c r="J84" s="43">
        <v>57.77</v>
      </c>
      <c r="K84" s="44">
        <v>943</v>
      </c>
      <c r="L84" s="43">
        <v>1.5</v>
      </c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26</v>
      </c>
      <c r="E87" s="42" t="s">
        <v>51</v>
      </c>
      <c r="F87" s="43">
        <v>60</v>
      </c>
      <c r="G87" s="43">
        <v>0.67</v>
      </c>
      <c r="H87" s="43">
        <v>0</v>
      </c>
      <c r="I87" s="43">
        <v>10.5</v>
      </c>
      <c r="J87" s="43">
        <v>30.07</v>
      </c>
      <c r="K87" s="44"/>
      <c r="L87" s="43">
        <v>10.5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16.21</v>
      </c>
      <c r="H89" s="19">
        <f t="shared" ref="H89" si="43">SUM(H82:H88)</f>
        <v>16.829999999999998</v>
      </c>
      <c r="I89" s="19">
        <f t="shared" ref="I89" si="44">SUM(I82:I88)</f>
        <v>70.16</v>
      </c>
      <c r="J89" s="19">
        <f t="shared" ref="J89:L89" si="45">SUM(J82:J88)</f>
        <v>517.26</v>
      </c>
      <c r="K89" s="25"/>
      <c r="L89" s="19">
        <f t="shared" si="45"/>
        <v>54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16.21</v>
      </c>
      <c r="H100" s="32">
        <f t="shared" ref="H100" si="51">H89+H99</f>
        <v>16.829999999999998</v>
      </c>
      <c r="I100" s="32">
        <f t="shared" ref="I100" si="52">I89+I99</f>
        <v>70.16</v>
      </c>
      <c r="J100" s="32">
        <f t="shared" ref="J100:L100" si="53">J89+J99</f>
        <v>517.26</v>
      </c>
      <c r="K100" s="32"/>
      <c r="L100" s="32">
        <f t="shared" si="53"/>
        <v>54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240</v>
      </c>
      <c r="G101" s="40">
        <v>16.07</v>
      </c>
      <c r="H101" s="40">
        <v>18.39</v>
      </c>
      <c r="I101" s="40">
        <v>40.840000000000003</v>
      </c>
      <c r="J101" s="40">
        <v>405.93</v>
      </c>
      <c r="K101" s="41" t="s">
        <v>54</v>
      </c>
      <c r="L101" s="40">
        <v>42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16.66</v>
      </c>
      <c r="J103" s="43">
        <v>57.77</v>
      </c>
      <c r="K103" s="44">
        <v>943</v>
      </c>
      <c r="L103" s="43">
        <v>1.5</v>
      </c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26</v>
      </c>
      <c r="E106" s="42" t="s">
        <v>51</v>
      </c>
      <c r="F106" s="43">
        <v>60</v>
      </c>
      <c r="G106" s="43">
        <v>0.67</v>
      </c>
      <c r="H106" s="43">
        <v>0</v>
      </c>
      <c r="I106" s="43">
        <v>10.5</v>
      </c>
      <c r="J106" s="43">
        <v>30.07</v>
      </c>
      <c r="K106" s="44"/>
      <c r="L106" s="43">
        <v>10.5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16.740000000000002</v>
      </c>
      <c r="H108" s="19">
        <f t="shared" si="54"/>
        <v>18.39</v>
      </c>
      <c r="I108" s="19">
        <f t="shared" si="54"/>
        <v>68</v>
      </c>
      <c r="J108" s="19">
        <f t="shared" si="54"/>
        <v>493.77</v>
      </c>
      <c r="K108" s="25"/>
      <c r="L108" s="19">
        <f t="shared" ref="L108" si="55">SUM(L101:L107)</f>
        <v>54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16.740000000000002</v>
      </c>
      <c r="H119" s="32">
        <f t="shared" ref="H119" si="59">H108+H118</f>
        <v>18.39</v>
      </c>
      <c r="I119" s="32">
        <f t="shared" ref="I119" si="60">I108+I118</f>
        <v>68</v>
      </c>
      <c r="J119" s="32">
        <f t="shared" ref="J119:L119" si="61">J108+J118</f>
        <v>493.77</v>
      </c>
      <c r="K119" s="32"/>
      <c r="L119" s="32">
        <f t="shared" si="61"/>
        <v>54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240</v>
      </c>
      <c r="G120" s="40">
        <v>15.5</v>
      </c>
      <c r="H120" s="40">
        <v>16.8</v>
      </c>
      <c r="I120" s="40">
        <v>45.15</v>
      </c>
      <c r="J120" s="40">
        <v>400</v>
      </c>
      <c r="K120" s="41" t="s">
        <v>56</v>
      </c>
      <c r="L120" s="40">
        <v>42.5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16.66</v>
      </c>
      <c r="J122" s="43">
        <v>57.77</v>
      </c>
      <c r="K122" s="44">
        <v>943</v>
      </c>
      <c r="L122" s="43">
        <v>1.5</v>
      </c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0.3</v>
      </c>
      <c r="H124" s="43">
        <v>0</v>
      </c>
      <c r="I124" s="43">
        <v>6.18</v>
      </c>
      <c r="J124" s="43">
        <v>40</v>
      </c>
      <c r="K124" s="44" t="s">
        <v>42</v>
      </c>
      <c r="L124" s="43">
        <v>10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15.8</v>
      </c>
      <c r="H127" s="19">
        <f t="shared" si="62"/>
        <v>16.8</v>
      </c>
      <c r="I127" s="19">
        <f t="shared" si="62"/>
        <v>67.990000000000009</v>
      </c>
      <c r="J127" s="19">
        <f t="shared" si="62"/>
        <v>497.77</v>
      </c>
      <c r="K127" s="25"/>
      <c r="L127" s="19">
        <f t="shared" ref="L127" si="63">SUM(L120:L126)</f>
        <v>54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15.8</v>
      </c>
      <c r="H138" s="32">
        <f t="shared" ref="H138" si="67">H127+H137</f>
        <v>16.8</v>
      </c>
      <c r="I138" s="32">
        <f t="shared" ref="I138" si="68">I127+I137</f>
        <v>67.990000000000009</v>
      </c>
      <c r="J138" s="32">
        <f t="shared" ref="J138:L138" si="69">J127+J137</f>
        <v>497.77</v>
      </c>
      <c r="K138" s="32"/>
      <c r="L138" s="32">
        <f t="shared" si="69"/>
        <v>54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180</v>
      </c>
      <c r="G139" s="40">
        <v>15.01</v>
      </c>
      <c r="H139" s="40">
        <v>19.739999999999998</v>
      </c>
      <c r="I139" s="40">
        <v>41.07</v>
      </c>
      <c r="J139" s="40">
        <v>385</v>
      </c>
      <c r="K139" s="41">
        <v>469</v>
      </c>
      <c r="L139" s="40">
        <v>37.5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16.66</v>
      </c>
      <c r="J141" s="43">
        <v>57.77</v>
      </c>
      <c r="K141" s="44">
        <v>943</v>
      </c>
      <c r="L141" s="43">
        <v>1.5</v>
      </c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41</v>
      </c>
      <c r="F143" s="43">
        <v>150</v>
      </c>
      <c r="G143" s="43">
        <v>0.45</v>
      </c>
      <c r="H143" s="43">
        <v>0</v>
      </c>
      <c r="I143" s="43">
        <v>9.2799999999999994</v>
      </c>
      <c r="J143" s="43">
        <v>60</v>
      </c>
      <c r="K143" s="44" t="s">
        <v>42</v>
      </c>
      <c r="L143" s="43">
        <v>15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15.459999999999999</v>
      </c>
      <c r="H146" s="19">
        <f t="shared" si="70"/>
        <v>19.739999999999998</v>
      </c>
      <c r="I146" s="19">
        <f t="shared" si="70"/>
        <v>67.010000000000005</v>
      </c>
      <c r="J146" s="19">
        <f t="shared" si="70"/>
        <v>502.77</v>
      </c>
      <c r="K146" s="25"/>
      <c r="L146" s="19">
        <f t="shared" ref="L146" si="71">SUM(L139:L145)</f>
        <v>54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15.459999999999999</v>
      </c>
      <c r="H157" s="32">
        <f t="shared" ref="H157" si="75">H146+H156</f>
        <v>19.739999999999998</v>
      </c>
      <c r="I157" s="32">
        <f t="shared" ref="I157" si="76">I146+I156</f>
        <v>67.010000000000005</v>
      </c>
      <c r="J157" s="32">
        <f t="shared" ref="J157:L157" si="77">J146+J156</f>
        <v>502.77</v>
      </c>
      <c r="K157" s="32"/>
      <c r="L157" s="32">
        <f t="shared" si="77"/>
        <v>54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150</v>
      </c>
      <c r="G158" s="40">
        <v>18</v>
      </c>
      <c r="H158" s="40">
        <v>16.8</v>
      </c>
      <c r="I158" s="40">
        <v>30.24</v>
      </c>
      <c r="J158" s="40">
        <v>309.92</v>
      </c>
      <c r="K158" s="41">
        <v>469</v>
      </c>
      <c r="L158" s="40">
        <v>33.58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16.66</v>
      </c>
      <c r="J160" s="43">
        <v>57.77</v>
      </c>
      <c r="K160" s="44">
        <v>943</v>
      </c>
      <c r="L160" s="43">
        <v>1.5</v>
      </c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46</v>
      </c>
      <c r="F163" s="43">
        <v>200</v>
      </c>
      <c r="G163" s="43">
        <v>0</v>
      </c>
      <c r="H163" s="43">
        <v>0</v>
      </c>
      <c r="I163" s="43">
        <v>22</v>
      </c>
      <c r="J163" s="43">
        <v>92</v>
      </c>
      <c r="K163" s="44"/>
      <c r="L163" s="43">
        <v>18.920000000000002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18</v>
      </c>
      <c r="H165" s="19">
        <f t="shared" si="78"/>
        <v>16.8</v>
      </c>
      <c r="I165" s="19">
        <f t="shared" si="78"/>
        <v>68.900000000000006</v>
      </c>
      <c r="J165" s="19">
        <f t="shared" si="78"/>
        <v>459.69</v>
      </c>
      <c r="K165" s="25"/>
      <c r="L165" s="19">
        <f t="shared" ref="L165" si="79">SUM(L158:L164)</f>
        <v>54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550</v>
      </c>
      <c r="G176" s="32">
        <f t="shared" ref="G176" si="82">G165+G175</f>
        <v>18</v>
      </c>
      <c r="H176" s="32">
        <f t="shared" ref="H176" si="83">H165+H175</f>
        <v>16.8</v>
      </c>
      <c r="I176" s="32">
        <f t="shared" ref="I176" si="84">I165+I175</f>
        <v>68.900000000000006</v>
      </c>
      <c r="J176" s="32">
        <f t="shared" ref="J176:L176" si="85">J165+J175</f>
        <v>459.69</v>
      </c>
      <c r="K176" s="32"/>
      <c r="L176" s="32">
        <f t="shared" si="85"/>
        <v>54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240</v>
      </c>
      <c r="G177" s="40">
        <v>18</v>
      </c>
      <c r="H177" s="40">
        <v>17.239999999999998</v>
      </c>
      <c r="I177" s="40">
        <v>43.44</v>
      </c>
      <c r="J177" s="40">
        <v>377</v>
      </c>
      <c r="K177" s="41" t="s">
        <v>58</v>
      </c>
      <c r="L177" s="40">
        <v>42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16.66</v>
      </c>
      <c r="J179" s="43">
        <v>57.77</v>
      </c>
      <c r="K179" s="44">
        <v>943</v>
      </c>
      <c r="L179" s="43">
        <v>1.5</v>
      </c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26</v>
      </c>
      <c r="E182" s="42" t="s">
        <v>51</v>
      </c>
      <c r="F182" s="43">
        <v>60</v>
      </c>
      <c r="G182" s="43">
        <v>0.67</v>
      </c>
      <c r="H182" s="43">
        <v>0</v>
      </c>
      <c r="I182" s="43">
        <v>10.5</v>
      </c>
      <c r="J182" s="43">
        <v>30.07</v>
      </c>
      <c r="K182" s="44"/>
      <c r="L182" s="43">
        <v>10.5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18.670000000000002</v>
      </c>
      <c r="H184" s="19">
        <f t="shared" si="86"/>
        <v>17.239999999999998</v>
      </c>
      <c r="I184" s="19">
        <f t="shared" si="86"/>
        <v>70.599999999999994</v>
      </c>
      <c r="J184" s="19">
        <f t="shared" si="86"/>
        <v>464.84</v>
      </c>
      <c r="K184" s="25"/>
      <c r="L184" s="19">
        <f t="shared" ref="L184" si="87">SUM(L177:L183)</f>
        <v>54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18.670000000000002</v>
      </c>
      <c r="H195" s="32">
        <f t="shared" ref="H195" si="91">H184+H194</f>
        <v>17.239999999999998</v>
      </c>
      <c r="I195" s="32">
        <f t="shared" ref="I195" si="92">I184+I194</f>
        <v>70.599999999999994</v>
      </c>
      <c r="J195" s="32">
        <f t="shared" ref="J195:L195" si="93">J184+J194</f>
        <v>464.84</v>
      </c>
      <c r="K195" s="32"/>
      <c r="L195" s="32">
        <f t="shared" si="93"/>
        <v>54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16.643999999999998</v>
      </c>
      <c r="H196" s="34">
        <f t="shared" si="94"/>
        <v>17.559000000000001</v>
      </c>
      <c r="I196" s="34">
        <f t="shared" si="94"/>
        <v>68.948999999999998</v>
      </c>
      <c r="J196" s="34">
        <f t="shared" si="94"/>
        <v>498.84000000000003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2023-10-16T09:13:17Z</cp:lastPrinted>
  <dcterms:created xsi:type="dcterms:W3CDTF">2022-05-16T14:23:56Z</dcterms:created>
  <dcterms:modified xsi:type="dcterms:W3CDTF">2023-10-16T09:24:53Z</dcterms:modified>
</cp:coreProperties>
</file>