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A83CEB56-ABB5-4A86-9538-365843328BEC}" xr6:coauthVersionLast="40" xr6:coauthVersionMax="40" xr10:uidLastSave="{00000000-0000-0000-0000-000000000000}"/>
  <bookViews>
    <workbookView xWindow="0" yWindow="0" windowWidth="23040" windowHeight="8928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57" i="1" l="1"/>
  <c r="J196" i="1"/>
  <c r="I196" i="1"/>
  <c r="F196" i="1"/>
  <c r="L196" i="1"/>
  <c r="G196" i="1"/>
  <c r="H196" i="1"/>
</calcChain>
</file>

<file path=xl/sharedStrings.xml><?xml version="1.0" encoding="utf-8"?>
<sst xmlns="http://schemas.openxmlformats.org/spreadsheetml/2006/main" count="233" uniqueCount="64">
  <si>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</si>
  <si>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</si>
  <si>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</si>
  <si>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</si>
  <si>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</si>
  <si>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</si>
  <si>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</si>
  <si>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</si>
  <si>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</si>
  <si>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</si>
  <si>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</si>
  <si>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</si>
  <si>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</si>
  <si>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</si>
  <si>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</si>
  <si>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</si>
  <si>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</si>
  <si>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</si>
  <si>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</si>
  <si>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</si>
  <si>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</si>
  <si>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</si>
  <si>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</si>
  <si>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</si>
  <si>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</si>
  <si>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</si>
  <si>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</si>
  <si>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</si>
  <si>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</si>
  <si>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</si>
  <si>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</si>
  <si>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</si>
  <si>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</si>
  <si>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</si>
  <si>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</si>
  <si>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</si>
  <si>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</si>
  <si>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</si>
  <si>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</si>
  <si>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из мяса</t>
  </si>
  <si>
    <t xml:space="preserve">Чай с сахаром </t>
  </si>
  <si>
    <t>яблоко</t>
  </si>
  <si>
    <t>681/608</t>
  </si>
  <si>
    <t>Каша гречневая вязкая с мясной котлетой</t>
  </si>
  <si>
    <t>сок</t>
  </si>
  <si>
    <t>Картофельное пюре с рыбной котлетой</t>
  </si>
  <si>
    <t>Яблоко</t>
  </si>
  <si>
    <t>694/510</t>
  </si>
  <si>
    <t>Котлета куриная с рисом припущенным</t>
  </si>
  <si>
    <t>Горошек консервированный</t>
  </si>
  <si>
    <t>668/683</t>
  </si>
  <si>
    <t>Макарон отварной со сливочным маслом  и отварной голенью</t>
  </si>
  <si>
    <t>688/637</t>
  </si>
  <si>
    <t>Картофельное пюре с мясной котлетой</t>
  </si>
  <si>
    <t>694/608</t>
  </si>
  <si>
    <t>Котлета из птицы с кашей гречневой вязкой</t>
  </si>
  <si>
    <t>668/681</t>
  </si>
  <si>
    <t>Пельмени с маслом сливочным</t>
  </si>
  <si>
    <t>Огурец свежий</t>
  </si>
  <si>
    <t>Сырники из творога с морковью со сгущ.молоком</t>
  </si>
  <si>
    <t>Помидор свежий</t>
  </si>
  <si>
    <t>Сырники из творога с морковью со сгущеным молоком</t>
  </si>
  <si>
    <t>Батон "Подмосковный"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</si>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</sst>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6640625" style="2" customWidth="1"/>
    <col min="6" max="6" width="9.21875" style="2" customWidth="1"/>
    <col min="7" max="7" width="9.88671875" style="2" customWidth="1"/>
    <col min="8" max="8" width="7.5546875" style="2" customWidth="1"/>
    <col min="9" max="9" width="6.77734375" style="2" customWidth="1"/>
    <col min="10" max="10" width="8.21875" style="2" customWidth="1"/>
    <col min="11" max="11" width="9.88671875" style="2" customWidth="1"/>
    <col min="12" max="16384" width="9.21875" style="2"/>
  </cols>
  <sheetData>
    <row r="1" spans="1:12" ht="14.4" x14ac:dyDescent="0.3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57</v>
      </c>
      <c r="F6" s="40">
        <v>135</v>
      </c>
      <c r="G6" s="40">
        <v>15.01</v>
      </c>
      <c r="H6" s="40">
        <v>19.739999999999998</v>
      </c>
      <c r="I6" s="40">
        <v>41.07</v>
      </c>
      <c r="J6" s="40">
        <v>385</v>
      </c>
      <c r="K6" s="41">
        <v>469</v>
      </c>
      <c r="L6" s="40">
        <v>33.5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</v>
      </c>
      <c r="H8" s="43">
        <v>0</v>
      </c>
      <c r="I8" s="43">
        <v>16.66</v>
      </c>
      <c r="J8" s="43">
        <v>57.77</v>
      </c>
      <c r="K8" s="44">
        <v>943</v>
      </c>
      <c r="L8" s="43">
        <v>1.5</v>
      </c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41</v>
      </c>
      <c r="F10" s="43">
        <v>110</v>
      </c>
      <c r="G10" s="43">
        <v>0.45</v>
      </c>
      <c r="H10" s="43">
        <v>0</v>
      </c>
      <c r="I10" s="43">
        <v>12.9</v>
      </c>
      <c r="J10" s="43">
        <v>60</v>
      </c>
      <c r="K10" s="44"/>
      <c r="L10" s="43">
        <v>13.2</v>
      </c>
    </row>
    <row r="11" spans="1:12" ht="14.4" x14ac:dyDescent="0.3">
      <c r="A11" s="23"/>
      <c r="B11" s="15"/>
      <c r="C11" s="11"/>
      <c r="D11" s="50" t="s">
        <v>26</v>
      </c>
      <c r="E11" s="42" t="s">
        <v>58</v>
      </c>
      <c r="F11" s="43">
        <v>60</v>
      </c>
      <c r="G11" s="43">
        <v>0.5</v>
      </c>
      <c r="H11" s="43">
        <v>0.2</v>
      </c>
      <c r="I11" s="43">
        <v>1.1499999999999999</v>
      </c>
      <c r="J11" s="43">
        <v>10.5</v>
      </c>
      <c r="K11" s="44"/>
      <c r="L11" s="43">
        <v>13.8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15.959999999999999</v>
      </c>
      <c r="H13" s="19">
        <f t="shared" si="0"/>
        <v>19.939999999999998</v>
      </c>
      <c r="I13" s="19">
        <f t="shared" si="0"/>
        <v>71.780000000000015</v>
      </c>
      <c r="J13" s="19">
        <f t="shared" si="0"/>
        <v>513.27</v>
      </c>
      <c r="K13" s="25"/>
      <c r="L13" s="19">
        <f t="shared" ref="L13" si="1">SUM(L6:L12)</f>
        <v>62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505</v>
      </c>
      <c r="G24" s="32">
        <f t="shared" ref="G24:J24" si="4">G13+G23</f>
        <v>15.959999999999999</v>
      </c>
      <c r="H24" s="32">
        <f t="shared" si="4"/>
        <v>19.939999999999998</v>
      </c>
      <c r="I24" s="32">
        <f t="shared" si="4"/>
        <v>71.780000000000015</v>
      </c>
      <c r="J24" s="32">
        <f t="shared" si="4"/>
        <v>513.27</v>
      </c>
      <c r="K24" s="32"/>
      <c r="L24" s="32">
        <f t="shared" ref="L24" si="5">L13+L23</f>
        <v>62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290</v>
      </c>
      <c r="G25" s="40">
        <v>14.94</v>
      </c>
      <c r="H25" s="40">
        <v>16.829999999999998</v>
      </c>
      <c r="I25" s="40">
        <v>46.68</v>
      </c>
      <c r="J25" s="40">
        <v>335</v>
      </c>
      <c r="K25" s="41" t="s">
        <v>42</v>
      </c>
      <c r="L25" s="40">
        <v>33.5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0</v>
      </c>
      <c r="H27" s="43">
        <v>0</v>
      </c>
      <c r="I27" s="43">
        <v>16.66</v>
      </c>
      <c r="J27" s="43">
        <v>57.77</v>
      </c>
      <c r="K27" s="44">
        <v>943</v>
      </c>
      <c r="L27" s="43">
        <v>1.5</v>
      </c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41</v>
      </c>
      <c r="F29" s="43">
        <v>110</v>
      </c>
      <c r="G29" s="43">
        <v>0.45</v>
      </c>
      <c r="H29" s="43">
        <v>0</v>
      </c>
      <c r="I29" s="43">
        <v>12.9</v>
      </c>
      <c r="J29" s="43">
        <v>60</v>
      </c>
      <c r="K29" s="44"/>
      <c r="L29" s="43">
        <v>13.2</v>
      </c>
    </row>
    <row r="30" spans="1:12" ht="14.4" x14ac:dyDescent="0.3">
      <c r="A30" s="14"/>
      <c r="B30" s="15"/>
      <c r="C30" s="11"/>
      <c r="D30" s="50" t="s">
        <v>26</v>
      </c>
      <c r="E30" s="42" t="s">
        <v>63</v>
      </c>
      <c r="F30" s="43">
        <v>60</v>
      </c>
      <c r="G30" s="43">
        <v>0.5</v>
      </c>
      <c r="H30" s="43">
        <v>0.2</v>
      </c>
      <c r="I30" s="43">
        <v>1.1499999999999999</v>
      </c>
      <c r="J30" s="43">
        <v>10.5</v>
      </c>
      <c r="K30" s="44"/>
      <c r="L30" s="43">
        <v>13.8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660</v>
      </c>
      <c r="G32" s="19">
        <f t="shared" ref="G32" si="6">SUM(G25:G31)</f>
        <v>15.889999999999999</v>
      </c>
      <c r="H32" s="19">
        <f t="shared" ref="H32" si="7">SUM(H25:H31)</f>
        <v>17.029999999999998</v>
      </c>
      <c r="I32" s="19">
        <f t="shared" ref="I32" si="8">SUM(I25:I31)</f>
        <v>77.390000000000015</v>
      </c>
      <c r="J32" s="19">
        <f t="shared" ref="J32:L32" si="9">SUM(J25:J31)</f>
        <v>463.27</v>
      </c>
      <c r="K32" s="25"/>
      <c r="L32" s="19">
        <f t="shared" si="9"/>
        <v>62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660</v>
      </c>
      <c r="G43" s="32">
        <f t="shared" ref="G43" si="14">G32+G42</f>
        <v>15.889999999999999</v>
      </c>
      <c r="H43" s="32">
        <f t="shared" ref="H43" si="15">H32+H42</f>
        <v>17.029999999999998</v>
      </c>
      <c r="I43" s="32">
        <f t="shared" ref="I43" si="16">I32+I42</f>
        <v>77.390000000000015</v>
      </c>
      <c r="J43" s="32">
        <f t="shared" ref="J43:L43" si="17">J32+J42</f>
        <v>463.27</v>
      </c>
      <c r="K43" s="32"/>
      <c r="L43" s="32">
        <f t="shared" si="17"/>
        <v>62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170</v>
      </c>
      <c r="G44" s="40">
        <v>27.84</v>
      </c>
      <c r="H44" s="40">
        <v>18</v>
      </c>
      <c r="I44" s="40">
        <v>32.4</v>
      </c>
      <c r="J44" s="40">
        <v>299.94</v>
      </c>
      <c r="K44" s="41">
        <v>469</v>
      </c>
      <c r="L44" s="40">
        <v>44.5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</v>
      </c>
      <c r="H46" s="43">
        <v>0</v>
      </c>
      <c r="I46" s="43">
        <v>16.66</v>
      </c>
      <c r="J46" s="43">
        <v>57.77</v>
      </c>
      <c r="K46" s="44">
        <v>943</v>
      </c>
      <c r="L46" s="43">
        <v>1.5</v>
      </c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30</v>
      </c>
      <c r="E49" s="42" t="s">
        <v>44</v>
      </c>
      <c r="F49" s="43">
        <v>200</v>
      </c>
      <c r="G49" s="43">
        <v>0</v>
      </c>
      <c r="H49" s="43">
        <v>0</v>
      </c>
      <c r="I49" s="43">
        <v>22</v>
      </c>
      <c r="J49" s="43">
        <v>106.87</v>
      </c>
      <c r="K49" s="44"/>
      <c r="L49" s="43">
        <v>16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27.84</v>
      </c>
      <c r="H51" s="19">
        <f t="shared" ref="H51" si="19">SUM(H44:H50)</f>
        <v>18</v>
      </c>
      <c r="I51" s="19">
        <f t="shared" ref="I51" si="20">SUM(I44:I50)</f>
        <v>71.06</v>
      </c>
      <c r="J51" s="19">
        <f t="shared" ref="J51:L51" si="21">SUM(J44:J50)</f>
        <v>464.58</v>
      </c>
      <c r="K51" s="25"/>
      <c r="L51" s="19">
        <f t="shared" si="21"/>
        <v>62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570</v>
      </c>
      <c r="G62" s="32">
        <f t="shared" ref="G62" si="26">G51+G61</f>
        <v>27.84</v>
      </c>
      <c r="H62" s="32">
        <f t="shared" ref="H62" si="27">H51+H61</f>
        <v>18</v>
      </c>
      <c r="I62" s="32">
        <f t="shared" ref="I62" si="28">I51+I61</f>
        <v>71.06</v>
      </c>
      <c r="J62" s="32">
        <f t="shared" ref="J62:L62" si="29">J51+J61</f>
        <v>464.58</v>
      </c>
      <c r="K62" s="32"/>
      <c r="L62" s="32">
        <f t="shared" si="29"/>
        <v>62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45</v>
      </c>
      <c r="F63" s="40">
        <v>270</v>
      </c>
      <c r="G63" s="40">
        <v>15.19</v>
      </c>
      <c r="H63" s="40">
        <v>16.05</v>
      </c>
      <c r="I63" s="40">
        <v>39.1</v>
      </c>
      <c r="J63" s="40">
        <v>344.3</v>
      </c>
      <c r="K63" s="41" t="s">
        <v>47</v>
      </c>
      <c r="L63" s="40">
        <v>33.5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</v>
      </c>
      <c r="H65" s="43">
        <v>0</v>
      </c>
      <c r="I65" s="43">
        <v>16.66</v>
      </c>
      <c r="J65" s="43">
        <v>57.77</v>
      </c>
      <c r="K65" s="44">
        <v>943</v>
      </c>
      <c r="L65" s="43">
        <v>1.5</v>
      </c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46</v>
      </c>
      <c r="F67" s="43">
        <v>100</v>
      </c>
      <c r="G67" s="43">
        <v>0.43</v>
      </c>
      <c r="H67" s="43">
        <v>0</v>
      </c>
      <c r="I67" s="43">
        <v>12.9</v>
      </c>
      <c r="J67" s="43">
        <v>60</v>
      </c>
      <c r="K67" s="44"/>
      <c r="L67" s="43">
        <v>12</v>
      </c>
    </row>
    <row r="68" spans="1:12" ht="14.4" x14ac:dyDescent="0.3">
      <c r="A68" s="23"/>
      <c r="B68" s="15"/>
      <c r="C68" s="11"/>
      <c r="D68" s="50" t="s">
        <v>26</v>
      </c>
      <c r="E68" s="42" t="s">
        <v>60</v>
      </c>
      <c r="F68" s="43">
        <v>60</v>
      </c>
      <c r="G68" s="43">
        <v>0.5</v>
      </c>
      <c r="H68" s="43">
        <v>0.2</v>
      </c>
      <c r="I68" s="43">
        <v>1.1499999999999999</v>
      </c>
      <c r="J68" s="43">
        <v>10.5</v>
      </c>
      <c r="K68" s="44"/>
      <c r="L68" s="43">
        <v>15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30">SUM(G63:G69)</f>
        <v>16.119999999999997</v>
      </c>
      <c r="H70" s="19">
        <f t="shared" ref="H70" si="31">SUM(H63:H69)</f>
        <v>16.25</v>
      </c>
      <c r="I70" s="19">
        <f t="shared" ref="I70" si="32">SUM(I63:I69)</f>
        <v>69.810000000000016</v>
      </c>
      <c r="J70" s="19">
        <f t="shared" ref="J70:L70" si="33">SUM(J63:J69)</f>
        <v>472.57</v>
      </c>
      <c r="K70" s="25"/>
      <c r="L70" s="19">
        <f t="shared" si="33"/>
        <v>62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630</v>
      </c>
      <c r="G81" s="32">
        <f t="shared" ref="G81" si="38">G70+G80</f>
        <v>16.119999999999997</v>
      </c>
      <c r="H81" s="32">
        <f t="shared" ref="H81" si="39">H70+H80</f>
        <v>16.25</v>
      </c>
      <c r="I81" s="32">
        <f t="shared" ref="I81" si="40">I70+I80</f>
        <v>69.810000000000016</v>
      </c>
      <c r="J81" s="32">
        <f t="shared" ref="J81:L81" si="41">J70+J80</f>
        <v>472.57</v>
      </c>
      <c r="K81" s="32"/>
      <c r="L81" s="32">
        <f t="shared" si="41"/>
        <v>62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48</v>
      </c>
      <c r="F82" s="40">
        <v>290</v>
      </c>
      <c r="G82" s="40">
        <v>16.75</v>
      </c>
      <c r="H82" s="40">
        <v>18.350000000000001</v>
      </c>
      <c r="I82" s="40">
        <v>50.75</v>
      </c>
      <c r="J82" s="40">
        <v>437.6</v>
      </c>
      <c r="K82" s="41" t="s">
        <v>50</v>
      </c>
      <c r="L82" s="40">
        <v>49.25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</v>
      </c>
      <c r="H84" s="43">
        <v>0</v>
      </c>
      <c r="I84" s="43">
        <v>16.66</v>
      </c>
      <c r="J84" s="43">
        <v>57.77</v>
      </c>
      <c r="K84" s="44">
        <v>943</v>
      </c>
      <c r="L84" s="43">
        <v>1.5</v>
      </c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50" t="s">
        <v>26</v>
      </c>
      <c r="E87" s="42" t="s">
        <v>49</v>
      </c>
      <c r="F87" s="43">
        <v>60</v>
      </c>
      <c r="G87" s="43">
        <v>0.56000000000000005</v>
      </c>
      <c r="H87" s="43">
        <v>0</v>
      </c>
      <c r="I87" s="43">
        <v>5.72</v>
      </c>
      <c r="J87" s="43">
        <v>25.06</v>
      </c>
      <c r="K87" s="44"/>
      <c r="L87" s="43">
        <v>11.25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17.309999999999999</v>
      </c>
      <c r="H89" s="19">
        <f t="shared" ref="H89" si="43">SUM(H82:H88)</f>
        <v>18.350000000000001</v>
      </c>
      <c r="I89" s="19">
        <f t="shared" ref="I89" si="44">SUM(I82:I88)</f>
        <v>73.13</v>
      </c>
      <c r="J89" s="19">
        <f t="shared" ref="J89:L89" si="45">SUM(J82:J88)</f>
        <v>520.42999999999995</v>
      </c>
      <c r="K89" s="25"/>
      <c r="L89" s="19">
        <f t="shared" si="45"/>
        <v>62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550</v>
      </c>
      <c r="G100" s="32">
        <f t="shared" ref="G100" si="50">G89+G99</f>
        <v>17.309999999999999</v>
      </c>
      <c r="H100" s="32">
        <f t="shared" ref="H100" si="51">H89+H99</f>
        <v>18.350000000000001</v>
      </c>
      <c r="I100" s="32">
        <f t="shared" ref="I100" si="52">I89+I99</f>
        <v>73.13</v>
      </c>
      <c r="J100" s="32">
        <f t="shared" ref="J100:L100" si="53">J89+J99</f>
        <v>520.42999999999995</v>
      </c>
      <c r="K100" s="32"/>
      <c r="L100" s="32">
        <f t="shared" si="53"/>
        <v>62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51</v>
      </c>
      <c r="F101" s="40">
        <v>240</v>
      </c>
      <c r="G101" s="40">
        <v>24.24</v>
      </c>
      <c r="H101" s="40">
        <v>18.39</v>
      </c>
      <c r="I101" s="40">
        <v>50.89</v>
      </c>
      <c r="J101" s="40">
        <v>405.93</v>
      </c>
      <c r="K101" s="41" t="s">
        <v>52</v>
      </c>
      <c r="L101" s="40">
        <v>46.7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</v>
      </c>
      <c r="H103" s="43">
        <v>0</v>
      </c>
      <c r="I103" s="43">
        <v>16.66</v>
      </c>
      <c r="J103" s="43">
        <v>57.77</v>
      </c>
      <c r="K103" s="44">
        <v>943</v>
      </c>
      <c r="L103" s="43">
        <v>1.5</v>
      </c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50" t="s">
        <v>26</v>
      </c>
      <c r="E106" s="42" t="s">
        <v>58</v>
      </c>
      <c r="F106" s="43">
        <v>60</v>
      </c>
      <c r="G106" s="43">
        <v>0.5</v>
      </c>
      <c r="H106" s="43">
        <v>0.2</v>
      </c>
      <c r="I106" s="43">
        <v>1.1499999999999999</v>
      </c>
      <c r="J106" s="43">
        <v>10.5</v>
      </c>
      <c r="K106" s="44"/>
      <c r="L106" s="43">
        <v>13.8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24.74</v>
      </c>
      <c r="H108" s="19">
        <f t="shared" si="54"/>
        <v>18.59</v>
      </c>
      <c r="I108" s="19">
        <f t="shared" si="54"/>
        <v>68.7</v>
      </c>
      <c r="J108" s="19">
        <f t="shared" si="54"/>
        <v>474.2</v>
      </c>
      <c r="K108" s="25"/>
      <c r="L108" s="19">
        <f t="shared" ref="L108" si="55">SUM(L101:L107)</f>
        <v>62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500</v>
      </c>
      <c r="G119" s="32">
        <f t="shared" ref="G119" si="58">G108+G118</f>
        <v>24.74</v>
      </c>
      <c r="H119" s="32">
        <f t="shared" ref="H119" si="59">H108+H118</f>
        <v>18.59</v>
      </c>
      <c r="I119" s="32">
        <f t="shared" ref="I119" si="60">I108+I118</f>
        <v>68.7</v>
      </c>
      <c r="J119" s="32">
        <f t="shared" ref="J119:L119" si="61">J108+J118</f>
        <v>474.2</v>
      </c>
      <c r="K119" s="32"/>
      <c r="L119" s="32">
        <f t="shared" si="61"/>
        <v>62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53</v>
      </c>
      <c r="F120" s="40">
        <v>240</v>
      </c>
      <c r="G120" s="40">
        <v>14.55</v>
      </c>
      <c r="H120" s="40">
        <v>15.8</v>
      </c>
      <c r="I120" s="40">
        <v>45.15</v>
      </c>
      <c r="J120" s="40">
        <v>343.5</v>
      </c>
      <c r="K120" s="41" t="s">
        <v>54</v>
      </c>
      <c r="L120" s="40">
        <v>33.5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0</v>
      </c>
      <c r="H122" s="43">
        <v>0</v>
      </c>
      <c r="I122" s="43">
        <v>16.66</v>
      </c>
      <c r="J122" s="43">
        <v>57.77</v>
      </c>
      <c r="K122" s="44">
        <v>943</v>
      </c>
      <c r="L122" s="43">
        <v>1.5</v>
      </c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46</v>
      </c>
      <c r="F124" s="43">
        <v>100</v>
      </c>
      <c r="G124" s="43">
        <v>0.43</v>
      </c>
      <c r="H124" s="43">
        <v>0</v>
      </c>
      <c r="I124" s="43">
        <v>12.9</v>
      </c>
      <c r="J124" s="43">
        <v>60</v>
      </c>
      <c r="K124" s="44"/>
      <c r="L124" s="43">
        <v>12</v>
      </c>
    </row>
    <row r="125" spans="1:12" ht="14.4" x14ac:dyDescent="0.3">
      <c r="A125" s="14"/>
      <c r="B125" s="15"/>
      <c r="C125" s="11"/>
      <c r="D125" s="50" t="s">
        <v>26</v>
      </c>
      <c r="E125" s="42" t="s">
        <v>60</v>
      </c>
      <c r="F125" s="43">
        <v>60</v>
      </c>
      <c r="G125" s="43">
        <v>0.5</v>
      </c>
      <c r="H125" s="43">
        <v>0.2</v>
      </c>
      <c r="I125" s="43">
        <v>1.1499999999999999</v>
      </c>
      <c r="J125" s="43">
        <v>10.5</v>
      </c>
      <c r="K125" s="44"/>
      <c r="L125" s="43">
        <v>15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15.48</v>
      </c>
      <c r="H127" s="19">
        <f t="shared" si="62"/>
        <v>16</v>
      </c>
      <c r="I127" s="19">
        <f t="shared" si="62"/>
        <v>75.860000000000014</v>
      </c>
      <c r="J127" s="19">
        <f t="shared" si="62"/>
        <v>471.77</v>
      </c>
      <c r="K127" s="25"/>
      <c r="L127" s="19">
        <f t="shared" ref="L127" si="63">SUM(L120:L126)</f>
        <v>62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600</v>
      </c>
      <c r="G138" s="32">
        <f t="shared" ref="G138" si="66">G127+G137</f>
        <v>15.48</v>
      </c>
      <c r="H138" s="32">
        <f t="shared" ref="H138" si="67">H127+H137</f>
        <v>16</v>
      </c>
      <c r="I138" s="32">
        <f t="shared" ref="I138" si="68">I127+I137</f>
        <v>75.860000000000014</v>
      </c>
      <c r="J138" s="32">
        <f t="shared" ref="J138:L138" si="69">J127+J137</f>
        <v>471.77</v>
      </c>
      <c r="K138" s="32"/>
      <c r="L138" s="32">
        <f t="shared" si="69"/>
        <v>62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39</v>
      </c>
      <c r="F139" s="40">
        <v>180</v>
      </c>
      <c r="G139" s="40">
        <v>18.07</v>
      </c>
      <c r="H139" s="40">
        <v>40.4</v>
      </c>
      <c r="I139" s="40">
        <v>26.6</v>
      </c>
      <c r="J139" s="40">
        <v>535.35</v>
      </c>
      <c r="K139" s="41">
        <v>469</v>
      </c>
      <c r="L139" s="40">
        <v>43.5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</v>
      </c>
      <c r="H141" s="43">
        <v>0</v>
      </c>
      <c r="I141" s="43">
        <v>16.66</v>
      </c>
      <c r="J141" s="43">
        <v>57.77</v>
      </c>
      <c r="K141" s="44">
        <v>943</v>
      </c>
      <c r="L141" s="43">
        <v>1.5</v>
      </c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41</v>
      </c>
      <c r="F143" s="43">
        <v>140</v>
      </c>
      <c r="G143" s="43">
        <v>0.73</v>
      </c>
      <c r="H143" s="43">
        <v>0</v>
      </c>
      <c r="I143" s="43">
        <v>24.9</v>
      </c>
      <c r="J143" s="43">
        <v>60</v>
      </c>
      <c r="K143" s="44"/>
      <c r="L143" s="43">
        <v>17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18.8</v>
      </c>
      <c r="H146" s="19">
        <f t="shared" si="70"/>
        <v>40.4</v>
      </c>
      <c r="I146" s="19">
        <f t="shared" si="70"/>
        <v>68.16</v>
      </c>
      <c r="J146" s="19">
        <f t="shared" si="70"/>
        <v>653.12</v>
      </c>
      <c r="K146" s="25"/>
      <c r="L146" s="19">
        <f t="shared" ref="L146" si="71">SUM(L139:L145)</f>
        <v>62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520</v>
      </c>
      <c r="G157" s="32">
        <f t="shared" ref="G157" si="74">G146+G156</f>
        <v>18.8</v>
      </c>
      <c r="H157" s="32">
        <f t="shared" ref="H157" si="75">H146+H156</f>
        <v>40.4</v>
      </c>
      <c r="I157" s="32">
        <f t="shared" ref="I157" si="76">I146+I156</f>
        <v>68.16</v>
      </c>
      <c r="J157" s="32">
        <f t="shared" ref="J157:L157" si="77">J146+J156</f>
        <v>653.12</v>
      </c>
      <c r="K157" s="32"/>
      <c r="L157" s="32">
        <f t="shared" si="77"/>
        <v>62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170</v>
      </c>
      <c r="G158" s="40">
        <v>27.84</v>
      </c>
      <c r="H158" s="40">
        <v>18</v>
      </c>
      <c r="I158" s="40">
        <v>32.4</v>
      </c>
      <c r="J158" s="40">
        <v>299.94</v>
      </c>
      <c r="K158" s="41">
        <v>469</v>
      </c>
      <c r="L158" s="40">
        <v>44.5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</v>
      </c>
      <c r="H160" s="43">
        <v>0</v>
      </c>
      <c r="I160" s="43">
        <v>16.66</v>
      </c>
      <c r="J160" s="43">
        <v>57.77</v>
      </c>
      <c r="K160" s="44">
        <v>943</v>
      </c>
      <c r="L160" s="43">
        <v>1.5</v>
      </c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44</v>
      </c>
      <c r="F163" s="43">
        <v>200</v>
      </c>
      <c r="G163" s="43">
        <v>0</v>
      </c>
      <c r="H163" s="43">
        <v>0</v>
      </c>
      <c r="I163" s="43">
        <v>22</v>
      </c>
      <c r="J163" s="43">
        <v>106.87</v>
      </c>
      <c r="K163" s="44"/>
      <c r="L163" s="43">
        <v>16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27.84</v>
      </c>
      <c r="H165" s="19">
        <f t="shared" si="78"/>
        <v>18</v>
      </c>
      <c r="I165" s="19">
        <f t="shared" si="78"/>
        <v>71.06</v>
      </c>
      <c r="J165" s="19">
        <f t="shared" si="78"/>
        <v>464.58</v>
      </c>
      <c r="K165" s="25"/>
      <c r="L165" s="19">
        <f t="shared" ref="L165" si="79">SUM(L158:L164)</f>
        <v>62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570</v>
      </c>
      <c r="G176" s="32">
        <f t="shared" ref="G176" si="82">G165+G175</f>
        <v>27.84</v>
      </c>
      <c r="H176" s="32">
        <f t="shared" ref="H176" si="83">H165+H175</f>
        <v>18</v>
      </c>
      <c r="I176" s="32">
        <f t="shared" ref="I176" si="84">I165+I175</f>
        <v>71.06</v>
      </c>
      <c r="J176" s="32">
        <f t="shared" ref="J176:L176" si="85">J165+J175</f>
        <v>464.58</v>
      </c>
      <c r="K176" s="32"/>
      <c r="L176" s="32">
        <f t="shared" si="85"/>
        <v>62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55</v>
      </c>
      <c r="F177" s="40">
        <v>290</v>
      </c>
      <c r="G177" s="40">
        <v>18.440000000000001</v>
      </c>
      <c r="H177" s="40">
        <v>21.98</v>
      </c>
      <c r="I177" s="40">
        <v>35.630000000000003</v>
      </c>
      <c r="J177" s="40">
        <v>364.6</v>
      </c>
      <c r="K177" s="41" t="s">
        <v>56</v>
      </c>
      <c r="L177" s="40">
        <v>44.94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</v>
      </c>
      <c r="H179" s="43">
        <v>0</v>
      </c>
      <c r="I179" s="43">
        <v>16.66</v>
      </c>
      <c r="J179" s="43">
        <v>57.77</v>
      </c>
      <c r="K179" s="44">
        <v>943</v>
      </c>
      <c r="L179" s="43">
        <v>1.5</v>
      </c>
    </row>
    <row r="180" spans="1:12" ht="14.4" x14ac:dyDescent="0.3">
      <c r="A180" s="23"/>
      <c r="B180" s="15"/>
      <c r="C180" s="11"/>
      <c r="D180" s="7" t="s">
        <v>23</v>
      </c>
      <c r="E180" s="42" t="s">
        <v>62</v>
      </c>
      <c r="F180" s="43">
        <v>20</v>
      </c>
      <c r="G180" s="43">
        <v>1.63</v>
      </c>
      <c r="H180" s="43">
        <v>0.1</v>
      </c>
      <c r="I180" s="43">
        <v>10.58</v>
      </c>
      <c r="J180" s="43">
        <v>49.5</v>
      </c>
      <c r="K180" s="44"/>
      <c r="L180" s="43">
        <v>1.76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50" t="s">
        <v>26</v>
      </c>
      <c r="E182" s="42" t="s">
        <v>58</v>
      </c>
      <c r="F182" s="43">
        <v>60</v>
      </c>
      <c r="G182" s="43">
        <v>0.5</v>
      </c>
      <c r="H182" s="43">
        <v>0.2</v>
      </c>
      <c r="I182" s="43">
        <v>1.1499999999999999</v>
      </c>
      <c r="J182" s="43">
        <v>10.5</v>
      </c>
      <c r="K182" s="44"/>
      <c r="L182" s="43">
        <v>13.8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20.57</v>
      </c>
      <c r="H184" s="19">
        <f t="shared" si="86"/>
        <v>22.28</v>
      </c>
      <c r="I184" s="19">
        <f t="shared" si="86"/>
        <v>64.02000000000001</v>
      </c>
      <c r="J184" s="19">
        <f t="shared" si="86"/>
        <v>482.37</v>
      </c>
      <c r="K184" s="25"/>
      <c r="L184" s="19">
        <f t="shared" ref="L184" si="87">SUM(L177:L183)</f>
        <v>62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570</v>
      </c>
      <c r="G195" s="32">
        <f t="shared" ref="G195" si="90">G184+G194</f>
        <v>20.57</v>
      </c>
      <c r="H195" s="32">
        <f t="shared" ref="H195" si="91">H184+H194</f>
        <v>22.28</v>
      </c>
      <c r="I195" s="32">
        <f t="shared" ref="I195" si="92">I184+I194</f>
        <v>64.02000000000001</v>
      </c>
      <c r="J195" s="32">
        <f t="shared" ref="J195:L195" si="93">J184+J194</f>
        <v>482.37</v>
      </c>
      <c r="K195" s="32"/>
      <c r="L195" s="32">
        <f t="shared" si="93"/>
        <v>62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567.5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20.055</v>
      </c>
      <c r="H196" s="34">
        <f t="shared" si="94"/>
        <v>20.484000000000002</v>
      </c>
      <c r="I196" s="34">
        <f t="shared" si="94"/>
        <v>71.097000000000008</v>
      </c>
      <c r="J196" s="34">
        <f t="shared" si="94"/>
        <v>498.01599999999996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19685039370078741" bottom="0.19685039370078741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2024-03-12T12:58:22Z</cp:lastPrinted>
  <dcterms:created xsi:type="dcterms:W3CDTF">2022-05-16T14:23:56Z</dcterms:created>
  <dcterms:modified xsi:type="dcterms:W3CDTF">2024-12-06T06:57:55Z</dcterms:modified>
</cp:coreProperties>
</file>